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2014" sheetId="1" r:id="rId1"/>
    <sheet name="2015-2016" sheetId="2" r:id="rId2"/>
  </sheets>
  <definedNames>
    <definedName name="OLE_LINK1" localSheetId="0">'2014'!$A$9</definedName>
    <definedName name="_xlnm.Print_Area" localSheetId="0">'2014'!$A$1:$C$43</definedName>
    <definedName name="_xlnm.Print_Area" localSheetId="1">'2015-2016'!$A$1:$D$40</definedName>
  </definedNames>
  <calcPr fullCalcOnLoad="1" refMode="R1C1"/>
</workbook>
</file>

<file path=xl/sharedStrings.xml><?xml version="1.0" encoding="utf-8"?>
<sst xmlns="http://schemas.openxmlformats.org/spreadsheetml/2006/main" count="146" uniqueCount="81">
  <si>
    <t>КБК</t>
  </si>
  <si>
    <t xml:space="preserve">Наименование доходов  </t>
  </si>
  <si>
    <t>Сумма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</si>
  <si>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</si>
  <si>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</si>
  <si>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</si>
  <si>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</si>
  <si>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</si>
  <si>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</si>
  <si>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</si>
  <si>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</si>
  <si>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 xml:space="preserve">Доходы от использования имущества, находящегося в государственной и муниципальной собственности </t>
  </si>
  <si>
    <t>ИТОГО ДОХОДОВ</t>
  </si>
  <si>
    <t>Безвозмездные поступления</t>
  </si>
  <si>
    <t>Безвозмездные поступления от других бюджетов бюджетной системы РФ</t>
  </si>
  <si>
    <t>ВСЕГО ДОХОДОВ</t>
  </si>
  <si>
    <t>00010100000000000000</t>
  </si>
  <si>
    <t>00010102000010000110</t>
  </si>
  <si>
    <t>00010600000000000000</t>
  </si>
  <si>
    <t>00010601000000000110</t>
  </si>
  <si>
    <t>00010500000000000000</t>
  </si>
  <si>
    <t>00010601030100000110</t>
  </si>
  <si>
    <t>00010606000000000110</t>
  </si>
  <si>
    <t>00011100000000000000</t>
  </si>
  <si>
    <t>00020000000000000000</t>
  </si>
  <si>
    <t>00020200000000000000</t>
  </si>
  <si>
    <t>00020201000000000151</t>
  </si>
  <si>
    <t>00020201001100000151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</si>
  <si>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</si>
  <si>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</si>
  <si>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</si>
  <si>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</si>
  <si>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00020203015100000151</t>
  </si>
  <si>
    <t>Дотации бюджетам поселений на выравнивание бюджетной обеспеченности</t>
  </si>
  <si>
    <t>00020204999100000151</t>
  </si>
  <si>
    <t xml:space="preserve">Прочие межбюджетные трансферты, передаваемые бюджетам поселений </t>
  </si>
  <si>
    <t>00020203000000000151</t>
  </si>
  <si>
    <t>00020204000000000151</t>
  </si>
  <si>
    <t>Иные межбюджетные трансферты</t>
  </si>
  <si>
    <t>Плановый период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</si>
  <si>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</si>
  <si>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00011400000000000000</t>
  </si>
  <si>
    <t>Доходы от продажи материальных и нематериальных активов</t>
  </si>
  <si>
    <t>Приложение 4</t>
  </si>
  <si>
    <t>Приложение 3</t>
  </si>
  <si>
    <t>00020203024000000151</t>
  </si>
  <si>
    <t>Субвенции местным бюджетам  на выполнение передаваемых полномочий субъектов РФ</t>
  </si>
  <si>
    <t>00020203024100000151</t>
  </si>
  <si>
    <t>Субвенции бюджетам поселений на выполнение передаваемых полномочий субъектов РФ</t>
  </si>
  <si>
    <t>Субвенция на реализацию Закона "О наделении органов местного самоуправления муниципальных образований государственными полномочиями по созданию исполнения функций и организации деятельности административных комиссий муниципальных образований</t>
  </si>
  <si>
    <t>00010503010010000110</t>
  </si>
  <si>
    <t>00020202999000000151</t>
  </si>
  <si>
    <t>Прочие субсидии</t>
  </si>
  <si>
    <t>00020202999100000151</t>
  </si>
  <si>
    <t>2015г.</t>
  </si>
  <si>
    <t>00011105013100000120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</si>
  <si>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</si>
  <si>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00011406013100000430</t>
  </si>
  <si>
    <t xml:space="preserve">Прочие субсидии бюджетам поселений на обеспечение сбалансированности местных бюджетов между поселениями </t>
  </si>
  <si>
    <t>Прочие межбюджетные трансферты, передаваемые бюджетам поселений - на комплектование книжных фондов библиотек</t>
  </si>
  <si>
    <t xml:space="preserve">Поступления доходов  в бюджет  
городского поселения Петров Вал в 2014 году
</t>
  </si>
  <si>
    <t xml:space="preserve">Поступления доходов  в бюджет  
городского поселения Петров Вал в 2015-2016 годах
</t>
  </si>
  <si>
    <t>2016г.</t>
  </si>
  <si>
    <t>00020202000000000151</t>
  </si>
  <si>
    <t>Субсидии бюджетам бюджетной системы Российской Федерации  (межбюджетные субсидии)</t>
  </si>
  <si>
    <t>00010300000000000000</t>
  </si>
  <si>
    <t>Налоги на товары (работы 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</si>
  <si>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</si>
  <si>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</si>
  <si>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</si>
  <si>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00010302240010000110</t>
  </si>
  <si>
    <t>00010302250010000110</t>
  </si>
  <si>
    <t>00010302260010000110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</si>
  <si>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</si>
  <si>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</si>
  <si>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</si>
  <si>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</si>
  <si>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</si>
  <si>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</si>
  <si>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к решению Городского Совета
поселения Петров Вал от 19.12.2013г.  №17/3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городского поселения
 Петров Вал на 2014 год и на плановый период 2015 и 2016 годов»                                                                                                                                                                                                         </t>
  </si>
  <si>
    <t xml:space="preserve">к решению Городского Совета  поселения Петров Вал от 19.12.2013г.  № 17/3                                                                                                                                                                                                                                                                                                        «О бюджете городского поселени Петров Вал на 2014 год и на плановый период 2015 и 2016 годов»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</si>
</sst>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#,##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170" fontId="2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justify" vertical="top" wrapText="1"/>
    </xf>
    <xf numFmtId="170" fontId="8" fillId="0" borderId="0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170" fontId="8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170" fontId="9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8" fillId="0" borderId="10" xfId="0" applyFont="1" applyBorder="1" applyAlignment="1">
      <alignment horizontal="center" wrapText="1"/>
    </xf>
    <xf numFmtId="168" fontId="8" fillId="0" borderId="10" xfId="0" applyNumberFormat="1" applyFont="1" applyBorder="1" applyAlignment="1">
      <alignment horizontal="center"/>
    </xf>
    <xf numFmtId="168" fontId="9" fillId="0" borderId="10" xfId="0" applyNumberFormat="1" applyFont="1" applyBorder="1" applyAlignment="1">
      <alignment/>
    </xf>
    <xf numFmtId="168" fontId="9" fillId="0" borderId="10" xfId="0" applyNumberFormat="1" applyFont="1" applyBorder="1" applyAlignment="1">
      <alignment horizontal="right"/>
    </xf>
    <xf numFmtId="170" fontId="9" fillId="0" borderId="10" xfId="0" applyNumberFormat="1" applyFont="1" applyBorder="1" applyAlignment="1">
      <alignment/>
    </xf>
    <xf numFmtId="170" fontId="9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justify" vertical="top" wrapText="1"/>
    </xf>
    <xf numFmtId="170" fontId="8" fillId="0" borderId="10" xfId="0" applyNumberFormat="1" applyFont="1" applyBorder="1" applyAlignment="1">
      <alignment horizontal="right" vertical="center" wrapText="1"/>
    </xf>
    <xf numFmtId="170" fontId="9" fillId="0" borderId="10" xfId="0" applyNumberFormat="1" applyFont="1" applyBorder="1" applyAlignment="1">
      <alignment horizontal="right" vertical="center" wrapText="1"/>
    </xf>
    <xf numFmtId="170" fontId="11" fillId="0" borderId="10" xfId="0" applyNumberFormat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31" fillId="0" borderId="10" xfId="0" applyFont="1" applyBorder="1" applyAlignment="1">
      <alignment vertical="top" wrapText="1"/>
    </xf>
    <xf numFmtId="0" fontId="31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1" fillId="0" borderId="0" xfId="0" applyFont="1" applyAlignment="1">
      <alignment horizontal="left" indent="15"/>
    </xf>
    <xf numFmtId="49" fontId="8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 indent="15"/>
    </xf>
    <xf numFmtId="49" fontId="1" fillId="0" borderId="0" xfId="0" applyNumberFormat="1" applyFont="1" applyBorder="1" applyAlignment="1">
      <alignment horizontal="left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49" fontId="8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zoomScaleSheetLayoutView="90" zoomScalePageLayoutView="0" workbookViewId="0" topLeftCell="A1">
      <selection activeCell="D3" sqref="D3"/>
    </sheetView>
  </sheetViews>
  <sheetFormatPr defaultColWidth="9.00390625" defaultRowHeight="12.75"/>
  <cols>
    <col min="1" max="1" width="30.00390625" style="0" customWidth="1"/>
    <col min="2" max="2" width="67.125" style="0" customWidth="1"/>
    <col min="3" max="3" width="14.25390625" style="32" customWidth="1"/>
  </cols>
  <sheetData>
    <row r="1" spans="1:3" ht="15.75">
      <c r="A1" s="52"/>
      <c r="B1" s="53"/>
      <c r="C1" s="53"/>
    </row>
    <row r="2" spans="2:3" ht="15.75">
      <c r="B2" s="54" t="s">
        <v>44</v>
      </c>
      <c r="C2" s="54"/>
    </row>
    <row r="3" spans="1:3" ht="128.25" customHeight="1">
      <c r="A3" s="1"/>
      <c r="B3" s="56" t="s">
        <v>79</v>
      </c>
      <c r="C3" s="56"/>
    </row>
    <row r="4" spans="1:3" ht="53.25" customHeight="1">
      <c r="A4" s="55" t="s">
        <v>60</v>
      </c>
      <c r="B4" s="55"/>
      <c r="C4" s="55"/>
    </row>
    <row r="5" spans="1:3" ht="18.75">
      <c r="A5" s="7"/>
      <c r="B5" s="7"/>
      <c r="C5" s="27"/>
    </row>
    <row r="6" spans="1:3" ht="21.75" customHeight="1">
      <c r="A6" s="22" t="s">
        <v>0</v>
      </c>
      <c r="B6" s="22" t="s">
        <v>1</v>
      </c>
      <c r="C6" s="28" t="s">
        <v>2</v>
      </c>
    </row>
    <row r="7" spans="1:3" ht="20.25" customHeight="1">
      <c r="A7" s="22"/>
      <c r="B7" s="22"/>
      <c r="C7" s="29"/>
    </row>
    <row r="8" spans="1:3" ht="18.75">
      <c r="A8" s="21"/>
      <c r="B8" s="21" t="s">
        <v>3</v>
      </c>
      <c r="C8" s="30"/>
    </row>
    <row r="9" spans="1:3" ht="18.75">
      <c r="A9" s="8" t="s">
        <v>16</v>
      </c>
      <c r="B9" s="9" t="s">
        <v>4</v>
      </c>
      <c r="C9" s="43">
        <f>C10</f>
        <v>17341</v>
      </c>
    </row>
    <row r="10" spans="1:3" ht="18.75">
      <c r="A10" s="10" t="s">
        <v>17</v>
      </c>
      <c r="B10" s="11" t="s">
        <v>5</v>
      </c>
      <c r="C10" s="44">
        <v>17341</v>
      </c>
    </row>
    <row r="11" spans="1:3" ht="37.5">
      <c r="A11" s="14" t="s">
        <v>65</v>
      </c>
      <c r="B11" s="46" t="s">
        <v>66</v>
      </c>
      <c r="C11" s="43">
        <f>C12</f>
        <v>2639.5</v>
      </c>
    </row>
    <row r="12" spans="1:3" ht="37.5">
      <c r="A12" s="13" t="s">
        <v>67</v>
      </c>
      <c r="B12" s="47" t="s">
        <v>68</v>
      </c>
      <c r="C12" s="44">
        <f>C13+C14+C15+C16</f>
        <v>2639.5</v>
      </c>
    </row>
    <row r="13" spans="1:3" ht="112.5">
      <c r="A13" s="13" t="s">
        <v>69</v>
      </c>
      <c r="B13" s="48" t="s">
        <v>73</v>
      </c>
      <c r="C13" s="44">
        <v>966.1</v>
      </c>
    </row>
    <row r="14" spans="1:3" ht="131.25">
      <c r="A14" s="13" t="s">
        <v>70</v>
      </c>
      <c r="B14" s="49" t="s">
        <v>74</v>
      </c>
      <c r="C14" s="44">
        <v>20</v>
      </c>
    </row>
    <row r="15" spans="1:3" ht="112.5">
      <c r="A15" s="13" t="s">
        <v>71</v>
      </c>
      <c r="B15" s="48" t="s">
        <v>75</v>
      </c>
      <c r="C15" s="44">
        <v>1564.1</v>
      </c>
    </row>
    <row r="16" spans="1:3" ht="112.5">
      <c r="A16" s="13" t="s">
        <v>72</v>
      </c>
      <c r="B16" s="48" t="s">
        <v>76</v>
      </c>
      <c r="C16" s="44">
        <v>89.3</v>
      </c>
    </row>
    <row r="17" spans="1:3" ht="18.75">
      <c r="A17" s="8" t="s">
        <v>20</v>
      </c>
      <c r="B17" s="12" t="s">
        <v>6</v>
      </c>
      <c r="C17" s="43">
        <f>C18</f>
        <v>25</v>
      </c>
    </row>
    <row r="18" spans="1:3" ht="18.75">
      <c r="A18" s="10" t="s">
        <v>50</v>
      </c>
      <c r="B18" s="11" t="s">
        <v>7</v>
      </c>
      <c r="C18" s="44">
        <v>25</v>
      </c>
    </row>
    <row r="19" spans="1:3" ht="18.75">
      <c r="A19" s="8" t="s">
        <v>18</v>
      </c>
      <c r="B19" s="12" t="s">
        <v>8</v>
      </c>
      <c r="C19" s="43">
        <f>C20+C22</f>
        <v>2051</v>
      </c>
    </row>
    <row r="20" spans="1:3" ht="18.75">
      <c r="A20" s="10" t="s">
        <v>19</v>
      </c>
      <c r="B20" s="11" t="s">
        <v>9</v>
      </c>
      <c r="C20" s="44">
        <f>C21</f>
        <v>394</v>
      </c>
    </row>
    <row r="21" spans="1:3" ht="63" customHeight="1">
      <c r="A21" s="13" t="s">
        <v>21</v>
      </c>
      <c r="B21" s="11" t="s">
        <v>28</v>
      </c>
      <c r="C21" s="44">
        <v>394</v>
      </c>
    </row>
    <row r="22" spans="1:3" ht="18.75">
      <c r="A22" s="10" t="s">
        <v>22</v>
      </c>
      <c r="B22" s="11" t="s">
        <v>10</v>
      </c>
      <c r="C22" s="44">
        <v>1657</v>
      </c>
    </row>
    <row r="23" spans="1:3" ht="45" customHeight="1">
      <c r="A23" s="14" t="s">
        <v>23</v>
      </c>
      <c r="B23" s="12" t="s">
        <v>11</v>
      </c>
      <c r="C23" s="43">
        <f>C24</f>
        <v>1491</v>
      </c>
    </row>
    <row r="24" spans="1:3" ht="117.75" customHeight="1">
      <c r="A24" s="13" t="s">
        <v>55</v>
      </c>
      <c r="B24" s="11" t="s">
        <v>56</v>
      </c>
      <c r="C24" s="44">
        <v>1491</v>
      </c>
    </row>
    <row r="25" spans="1:3" s="2" customFormat="1" ht="41.25" customHeight="1">
      <c r="A25" s="14" t="s">
        <v>41</v>
      </c>
      <c r="B25" s="15" t="s">
        <v>42</v>
      </c>
      <c r="C25" s="43">
        <f>C26</f>
        <v>300</v>
      </c>
    </row>
    <row r="26" spans="1:3" ht="83.25" customHeight="1">
      <c r="A26" s="13" t="s">
        <v>57</v>
      </c>
      <c r="B26" s="16" t="s">
        <v>40</v>
      </c>
      <c r="C26" s="44">
        <v>300</v>
      </c>
    </row>
    <row r="27" spans="1:3" ht="18.75">
      <c r="A27" s="17"/>
      <c r="B27" s="12" t="s">
        <v>12</v>
      </c>
      <c r="C27" s="43">
        <f>C9+C11+C17+C19+C23+C25</f>
        <v>23847.5</v>
      </c>
    </row>
    <row r="28" spans="1:3" ht="18.75">
      <c r="A28" s="8" t="s">
        <v>24</v>
      </c>
      <c r="B28" s="12" t="s">
        <v>13</v>
      </c>
      <c r="C28" s="43">
        <f>C29</f>
        <v>11632</v>
      </c>
    </row>
    <row r="29" spans="1:3" ht="37.5">
      <c r="A29" s="13" t="s">
        <v>25</v>
      </c>
      <c r="B29" s="11" t="s">
        <v>14</v>
      </c>
      <c r="C29" s="44">
        <f>C30+C32+C35+C40</f>
        <v>11632</v>
      </c>
    </row>
    <row r="30" spans="1:3" ht="41.25" customHeight="1">
      <c r="A30" s="14" t="s">
        <v>26</v>
      </c>
      <c r="B30" s="12" t="s">
        <v>29</v>
      </c>
      <c r="C30" s="43">
        <f>C31</f>
        <v>8506</v>
      </c>
    </row>
    <row r="31" spans="1:3" ht="39.75" customHeight="1">
      <c r="A31" s="13" t="s">
        <v>27</v>
      </c>
      <c r="B31" s="11" t="s">
        <v>33</v>
      </c>
      <c r="C31" s="44">
        <v>8506</v>
      </c>
    </row>
    <row r="32" spans="1:3" ht="39" customHeight="1">
      <c r="A32" s="41" t="s">
        <v>63</v>
      </c>
      <c r="B32" s="42" t="s">
        <v>64</v>
      </c>
      <c r="C32" s="45">
        <f>C33</f>
        <v>2396</v>
      </c>
    </row>
    <row r="33" spans="1:3" ht="31.5" customHeight="1">
      <c r="A33" s="14" t="s">
        <v>51</v>
      </c>
      <c r="B33" s="15" t="s">
        <v>52</v>
      </c>
      <c r="C33" s="43">
        <f>C34</f>
        <v>2396</v>
      </c>
    </row>
    <row r="34" spans="1:3" ht="60.75" customHeight="1">
      <c r="A34" s="13" t="s">
        <v>53</v>
      </c>
      <c r="B34" s="11" t="s">
        <v>58</v>
      </c>
      <c r="C34" s="44">
        <v>2396</v>
      </c>
    </row>
    <row r="35" spans="1:3" ht="42" customHeight="1">
      <c r="A35" s="14" t="s">
        <v>36</v>
      </c>
      <c r="B35" s="12" t="s">
        <v>30</v>
      </c>
      <c r="C35" s="43">
        <f>C36+C37</f>
        <v>730</v>
      </c>
    </row>
    <row r="36" spans="1:3" ht="65.25" customHeight="1">
      <c r="A36" s="13" t="s">
        <v>32</v>
      </c>
      <c r="B36" s="11" t="s">
        <v>31</v>
      </c>
      <c r="C36" s="44">
        <v>692.7</v>
      </c>
    </row>
    <row r="37" spans="1:3" ht="41.25" customHeight="1">
      <c r="A37" s="14" t="s">
        <v>45</v>
      </c>
      <c r="B37" s="23" t="s">
        <v>46</v>
      </c>
      <c r="C37" s="43">
        <f>C38</f>
        <v>37.3</v>
      </c>
    </row>
    <row r="38" spans="1:3" ht="42" customHeight="1">
      <c r="A38" s="13" t="s">
        <v>47</v>
      </c>
      <c r="B38" s="24" t="s">
        <v>48</v>
      </c>
      <c r="C38" s="44">
        <f>C39</f>
        <v>37.3</v>
      </c>
    </row>
    <row r="39" spans="1:3" ht="99.75" customHeight="1">
      <c r="A39" s="13"/>
      <c r="B39" s="25" t="s">
        <v>49</v>
      </c>
      <c r="C39" s="44">
        <v>37.3</v>
      </c>
    </row>
    <row r="40" spans="1:3" ht="23.25" customHeight="1">
      <c r="A40" s="14" t="s">
        <v>37</v>
      </c>
      <c r="B40" s="12" t="s">
        <v>38</v>
      </c>
      <c r="C40" s="43">
        <f>C41</f>
        <v>0</v>
      </c>
    </row>
    <row r="41" spans="1:3" ht="44.25" customHeight="1">
      <c r="A41" s="13" t="s">
        <v>34</v>
      </c>
      <c r="B41" s="11" t="s">
        <v>35</v>
      </c>
      <c r="C41" s="44">
        <f>C42</f>
        <v>0</v>
      </c>
    </row>
    <row r="42" spans="1:3" ht="55.5" customHeight="1">
      <c r="A42" s="13"/>
      <c r="B42" s="40" t="s">
        <v>59</v>
      </c>
      <c r="C42" s="44"/>
    </row>
    <row r="43" spans="1:3" ht="19.5" customHeight="1">
      <c r="A43" s="17"/>
      <c r="B43" s="12" t="s">
        <v>15</v>
      </c>
      <c r="C43" s="43">
        <f>C27+C28</f>
        <v>35479.5</v>
      </c>
    </row>
    <row r="44" spans="1:3" ht="103.5" customHeight="1">
      <c r="A44" s="18"/>
      <c r="B44" s="19"/>
      <c r="C44" s="20"/>
    </row>
    <row r="45" spans="1:3" ht="15.75">
      <c r="A45" s="6"/>
      <c r="B45" s="51"/>
      <c r="C45" s="51"/>
    </row>
    <row r="46" spans="1:3" ht="15.75">
      <c r="A46" s="3"/>
      <c r="B46" s="3"/>
      <c r="C46" s="5"/>
    </row>
    <row r="47" spans="2:3" ht="63" customHeight="1">
      <c r="B47" s="4"/>
      <c r="C47" s="5"/>
    </row>
    <row r="48" spans="1:3" ht="15.75">
      <c r="A48" s="3"/>
      <c r="B48" s="4"/>
      <c r="C48" s="5"/>
    </row>
    <row r="49" ht="15.75">
      <c r="A49" s="3"/>
    </row>
    <row r="51" ht="20.25" customHeight="1"/>
  </sheetData>
  <sheetProtection/>
  <mergeCells count="5">
    <mergeCell ref="B45:C45"/>
    <mergeCell ref="A1:C1"/>
    <mergeCell ref="B2:C2"/>
    <mergeCell ref="A4:C4"/>
    <mergeCell ref="B3:C3"/>
  </mergeCells>
  <printOptions/>
  <pageMargins left="0.984251968503937" right="0.3937007874015748" top="0.3937007874015748" bottom="0.1968503937007874" header="0.5118110236220472" footer="0.5118110236220472"/>
  <pageSetup horizontalDpi="600" verticalDpi="600" orientation="portrait" paperSize="9" scale="66" r:id="rId1"/>
  <rowBreaks count="1" manualBreakCount="1">
    <brk id="43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="75" zoomScaleSheetLayoutView="75" zoomScalePageLayoutView="0" workbookViewId="0" topLeftCell="A34">
      <selection activeCell="B46" sqref="B46"/>
    </sheetView>
  </sheetViews>
  <sheetFormatPr defaultColWidth="9.00390625" defaultRowHeight="12.75"/>
  <cols>
    <col min="1" max="1" width="30.25390625" style="0" customWidth="1"/>
    <col min="2" max="2" width="55.00390625" style="0" customWidth="1"/>
    <col min="3" max="3" width="12.375" style="32" customWidth="1"/>
    <col min="4" max="4" width="11.00390625" style="33" customWidth="1"/>
  </cols>
  <sheetData>
    <row r="1" spans="2:4" ht="15.75">
      <c r="B1" s="54" t="s">
        <v>43</v>
      </c>
      <c r="C1" s="54"/>
      <c r="D1" s="54"/>
    </row>
    <row r="2" spans="1:4" ht="74.25" customHeight="1">
      <c r="A2" s="1"/>
      <c r="B2" s="56" t="s">
        <v>80</v>
      </c>
      <c r="C2" s="56"/>
      <c r="D2" s="56"/>
    </row>
    <row r="3" spans="1:4" ht="50.25" customHeight="1">
      <c r="A3" s="63" t="s">
        <v>61</v>
      </c>
      <c r="B3" s="63"/>
      <c r="C3" s="63"/>
      <c r="D3" s="63"/>
    </row>
    <row r="4" spans="1:4" ht="39" customHeight="1">
      <c r="A4" s="61" t="s">
        <v>0</v>
      </c>
      <c r="B4" s="61" t="s">
        <v>1</v>
      </c>
      <c r="C4" s="62" t="s">
        <v>39</v>
      </c>
      <c r="D4" s="62"/>
    </row>
    <row r="5" spans="1:4" ht="25.5" customHeight="1">
      <c r="A5" s="61"/>
      <c r="B5" s="61"/>
      <c r="C5" s="34" t="s">
        <v>54</v>
      </c>
      <c r="D5" s="35" t="s">
        <v>62</v>
      </c>
    </row>
    <row r="6" spans="1:4" ht="18.75">
      <c r="A6" s="58" t="s">
        <v>3</v>
      </c>
      <c r="B6" s="59"/>
      <c r="C6" s="59"/>
      <c r="D6" s="60"/>
    </row>
    <row r="7" spans="1:4" ht="18.75">
      <c r="A7" s="8" t="s">
        <v>16</v>
      </c>
      <c r="B7" s="9" t="s">
        <v>4</v>
      </c>
      <c r="C7" s="26">
        <f>C8</f>
        <v>18727</v>
      </c>
      <c r="D7" s="26">
        <f>D8</f>
        <v>20815</v>
      </c>
    </row>
    <row r="8" spans="1:4" ht="18.75">
      <c r="A8" s="10" t="s">
        <v>17</v>
      </c>
      <c r="B8" s="11" t="s">
        <v>5</v>
      </c>
      <c r="C8" s="31">
        <v>18727</v>
      </c>
      <c r="D8" s="36">
        <v>20815</v>
      </c>
    </row>
    <row r="9" spans="1:4" ht="56.25">
      <c r="A9" s="14" t="s">
        <v>65</v>
      </c>
      <c r="B9" s="46" t="s">
        <v>66</v>
      </c>
      <c r="C9" s="26">
        <f>C10</f>
        <v>2829.9</v>
      </c>
      <c r="D9" s="26">
        <f>D10</f>
        <v>2914.4</v>
      </c>
    </row>
    <row r="10" spans="1:4" ht="56.25">
      <c r="A10" s="13" t="s">
        <v>67</v>
      </c>
      <c r="B10" s="47" t="s">
        <v>68</v>
      </c>
      <c r="C10" s="31">
        <f>C11+C12+C13+C14</f>
        <v>2829.9</v>
      </c>
      <c r="D10" s="31">
        <f>D11+D12+D13+D14</f>
        <v>2914.4</v>
      </c>
    </row>
    <row r="11" spans="1:4" ht="112.5">
      <c r="A11" s="13" t="s">
        <v>69</v>
      </c>
      <c r="B11" s="48" t="s">
        <v>73</v>
      </c>
      <c r="C11" s="31">
        <v>1008.5</v>
      </c>
      <c r="D11" s="36">
        <v>1077.9</v>
      </c>
    </row>
    <row r="12" spans="1:4" ht="150">
      <c r="A12" s="13" t="s">
        <v>70</v>
      </c>
      <c r="B12" s="49" t="s">
        <v>74</v>
      </c>
      <c r="C12" s="31">
        <v>20.6</v>
      </c>
      <c r="D12" s="36">
        <v>20.6</v>
      </c>
    </row>
    <row r="13" spans="1:4" ht="112.5" customHeight="1">
      <c r="A13" s="50" t="s">
        <v>71</v>
      </c>
      <c r="B13" s="48" t="s">
        <v>77</v>
      </c>
      <c r="C13" s="31">
        <v>1701.4</v>
      </c>
      <c r="D13" s="36">
        <v>1715.3</v>
      </c>
    </row>
    <row r="14" spans="1:4" ht="112.5">
      <c r="A14" s="13" t="s">
        <v>72</v>
      </c>
      <c r="B14" s="48" t="s">
        <v>78</v>
      </c>
      <c r="C14" s="31">
        <v>99.4</v>
      </c>
      <c r="D14" s="36">
        <v>100.6</v>
      </c>
    </row>
    <row r="15" spans="1:4" ht="18.75">
      <c r="A15" s="8" t="s">
        <v>20</v>
      </c>
      <c r="B15" s="12" t="s">
        <v>6</v>
      </c>
      <c r="C15" s="26">
        <f>C16</f>
        <v>27</v>
      </c>
      <c r="D15" s="26">
        <f>D16</f>
        <v>28</v>
      </c>
    </row>
    <row r="16" spans="1:4" ht="18.75">
      <c r="A16" s="10" t="s">
        <v>50</v>
      </c>
      <c r="B16" s="11" t="s">
        <v>7</v>
      </c>
      <c r="C16" s="31">
        <v>27</v>
      </c>
      <c r="D16" s="36">
        <v>28</v>
      </c>
    </row>
    <row r="17" spans="1:4" ht="18.75">
      <c r="A17" s="8" t="s">
        <v>18</v>
      </c>
      <c r="B17" s="12" t="s">
        <v>8</v>
      </c>
      <c r="C17" s="26">
        <f>C18+C20</f>
        <v>2076</v>
      </c>
      <c r="D17" s="26">
        <f>D18+D20</f>
        <v>2098</v>
      </c>
    </row>
    <row r="18" spans="1:4" ht="18.75">
      <c r="A18" s="10" t="s">
        <v>19</v>
      </c>
      <c r="B18" s="11" t="s">
        <v>9</v>
      </c>
      <c r="C18" s="39">
        <f>C19</f>
        <v>419</v>
      </c>
      <c r="D18" s="39">
        <f>D19</f>
        <v>441</v>
      </c>
    </row>
    <row r="19" spans="1:4" ht="77.25" customHeight="1">
      <c r="A19" s="13" t="s">
        <v>21</v>
      </c>
      <c r="B19" s="11" t="s">
        <v>28</v>
      </c>
      <c r="C19" s="31">
        <v>419</v>
      </c>
      <c r="D19" s="37">
        <v>441</v>
      </c>
    </row>
    <row r="20" spans="1:4" ht="18.75">
      <c r="A20" s="10" t="s">
        <v>22</v>
      </c>
      <c r="B20" s="11" t="s">
        <v>10</v>
      </c>
      <c r="C20" s="31">
        <v>1657</v>
      </c>
      <c r="D20" s="36">
        <v>1657</v>
      </c>
    </row>
    <row r="21" spans="1:4" ht="57.75" customHeight="1">
      <c r="A21" s="14" t="s">
        <v>23</v>
      </c>
      <c r="B21" s="12" t="s">
        <v>11</v>
      </c>
      <c r="C21" s="26">
        <f>C22</f>
        <v>1491</v>
      </c>
      <c r="D21" s="26">
        <f>D22</f>
        <v>1491</v>
      </c>
    </row>
    <row r="22" spans="1:4" ht="130.5" customHeight="1">
      <c r="A22" s="13" t="s">
        <v>55</v>
      </c>
      <c r="B22" s="11" t="s">
        <v>56</v>
      </c>
      <c r="C22" s="31">
        <v>1491</v>
      </c>
      <c r="D22" s="37">
        <v>1491</v>
      </c>
    </row>
    <row r="23" spans="1:4" s="2" customFormat="1" ht="44.25" customHeight="1">
      <c r="A23" s="14" t="s">
        <v>41</v>
      </c>
      <c r="B23" s="15" t="s">
        <v>42</v>
      </c>
      <c r="C23" s="26">
        <f>C24</f>
        <v>300</v>
      </c>
      <c r="D23" s="26">
        <f>D24</f>
        <v>300</v>
      </c>
    </row>
    <row r="24" spans="1:4" ht="99" customHeight="1">
      <c r="A24" s="13" t="s">
        <v>57</v>
      </c>
      <c r="B24" s="16" t="s">
        <v>40</v>
      </c>
      <c r="C24" s="31">
        <v>300</v>
      </c>
      <c r="D24" s="38">
        <v>300</v>
      </c>
    </row>
    <row r="25" spans="1:4" ht="18.75">
      <c r="A25" s="17"/>
      <c r="B25" s="12" t="s">
        <v>12</v>
      </c>
      <c r="C25" s="26">
        <f>C7+C9+C15+C17+C21+C23</f>
        <v>25450.9</v>
      </c>
      <c r="D25" s="26">
        <f>D7+D9+D15+D17+D21+D23</f>
        <v>27646.4</v>
      </c>
    </row>
    <row r="26" spans="1:4" ht="18.75">
      <c r="A26" s="8" t="s">
        <v>24</v>
      </c>
      <c r="B26" s="12" t="s">
        <v>13</v>
      </c>
      <c r="C26" s="26">
        <f>C27</f>
        <v>9933.2</v>
      </c>
      <c r="D26" s="26">
        <f>D27</f>
        <v>9933.2</v>
      </c>
    </row>
    <row r="27" spans="1:4" ht="37.5">
      <c r="A27" s="13" t="s">
        <v>25</v>
      </c>
      <c r="B27" s="11" t="s">
        <v>14</v>
      </c>
      <c r="C27" s="26">
        <f>C28+C30+C32+C37</f>
        <v>9933.2</v>
      </c>
      <c r="D27" s="26">
        <f>D28+D30+D32+D37</f>
        <v>9933.2</v>
      </c>
    </row>
    <row r="28" spans="1:4" ht="41.25" customHeight="1">
      <c r="A28" s="14" t="s">
        <v>26</v>
      </c>
      <c r="B28" s="12" t="s">
        <v>29</v>
      </c>
      <c r="C28" s="26">
        <f>C29</f>
        <v>6805</v>
      </c>
      <c r="D28" s="26">
        <f>D29</f>
        <v>6805</v>
      </c>
    </row>
    <row r="29" spans="1:4" ht="42.75" customHeight="1">
      <c r="A29" s="13" t="s">
        <v>27</v>
      </c>
      <c r="B29" s="11" t="s">
        <v>33</v>
      </c>
      <c r="C29" s="31">
        <v>6805</v>
      </c>
      <c r="D29" s="31">
        <v>6805</v>
      </c>
    </row>
    <row r="30" spans="1:4" ht="42.75" customHeight="1">
      <c r="A30" s="14" t="s">
        <v>51</v>
      </c>
      <c r="B30" s="15" t="s">
        <v>52</v>
      </c>
      <c r="C30" s="26">
        <f>C31</f>
        <v>2396</v>
      </c>
      <c r="D30" s="26">
        <f>D31</f>
        <v>2396</v>
      </c>
    </row>
    <row r="31" spans="1:4" ht="56.25" customHeight="1">
      <c r="A31" s="13" t="s">
        <v>53</v>
      </c>
      <c r="B31" s="11" t="s">
        <v>58</v>
      </c>
      <c r="C31" s="31">
        <v>2396</v>
      </c>
      <c r="D31" s="31">
        <v>2396</v>
      </c>
    </row>
    <row r="32" spans="1:4" ht="62.25" customHeight="1">
      <c r="A32" s="14" t="s">
        <v>36</v>
      </c>
      <c r="B32" s="12" t="s">
        <v>30</v>
      </c>
      <c r="C32" s="26">
        <f>C33+C34</f>
        <v>732.1999999999999</v>
      </c>
      <c r="D32" s="26">
        <f>D33+D34</f>
        <v>732.1999999999999</v>
      </c>
    </row>
    <row r="33" spans="1:4" ht="78.75" customHeight="1">
      <c r="A33" s="13" t="s">
        <v>32</v>
      </c>
      <c r="B33" s="11" t="s">
        <v>31</v>
      </c>
      <c r="C33" s="31">
        <v>694.9</v>
      </c>
      <c r="D33" s="31">
        <v>694.9</v>
      </c>
    </row>
    <row r="34" spans="1:4" ht="41.25" customHeight="1">
      <c r="A34" s="14" t="s">
        <v>45</v>
      </c>
      <c r="B34" s="23" t="s">
        <v>46</v>
      </c>
      <c r="C34" s="26">
        <f>C35</f>
        <v>37.3</v>
      </c>
      <c r="D34" s="26">
        <f>D35</f>
        <v>37.3</v>
      </c>
    </row>
    <row r="35" spans="1:4" ht="60.75" customHeight="1">
      <c r="A35" s="13" t="s">
        <v>47</v>
      </c>
      <c r="B35" s="24" t="s">
        <v>48</v>
      </c>
      <c r="C35" s="31">
        <f>C36</f>
        <v>37.3</v>
      </c>
      <c r="D35" s="31">
        <f>D36</f>
        <v>37.3</v>
      </c>
    </row>
    <row r="36" spans="1:4" ht="133.5" customHeight="1">
      <c r="A36" s="13"/>
      <c r="B36" s="25" t="s">
        <v>49</v>
      </c>
      <c r="C36" s="31">
        <v>37.3</v>
      </c>
      <c r="D36" s="31">
        <v>37.3</v>
      </c>
    </row>
    <row r="37" spans="1:4" ht="19.5" customHeight="1">
      <c r="A37" s="14" t="s">
        <v>37</v>
      </c>
      <c r="B37" s="12" t="s">
        <v>38</v>
      </c>
      <c r="C37" s="26">
        <f>C38</f>
        <v>0</v>
      </c>
      <c r="D37" s="26">
        <f>D38</f>
        <v>0</v>
      </c>
    </row>
    <row r="38" spans="1:4" ht="44.25" customHeight="1">
      <c r="A38" s="13" t="s">
        <v>34</v>
      </c>
      <c r="B38" s="11" t="s">
        <v>35</v>
      </c>
      <c r="C38" s="31">
        <f>C39</f>
        <v>0</v>
      </c>
      <c r="D38" s="31">
        <f>D39</f>
        <v>0</v>
      </c>
    </row>
    <row r="39" spans="1:4" ht="60" customHeight="1">
      <c r="A39" s="13"/>
      <c r="B39" s="40" t="s">
        <v>59</v>
      </c>
      <c r="C39" s="31"/>
      <c r="D39" s="31"/>
    </row>
    <row r="40" spans="1:4" ht="18.75">
      <c r="A40" s="17"/>
      <c r="B40" s="12" t="s">
        <v>15</v>
      </c>
      <c r="C40" s="26">
        <f>C25+C26</f>
        <v>35384.100000000006</v>
      </c>
      <c r="D40" s="26">
        <f>D25+D26</f>
        <v>37579.600000000006</v>
      </c>
    </row>
    <row r="41" spans="1:4" ht="63" customHeight="1">
      <c r="A41" s="6"/>
      <c r="B41" s="6"/>
      <c r="C41" s="57"/>
      <c r="D41" s="57"/>
    </row>
  </sheetData>
  <sheetProtection/>
  <mergeCells count="8">
    <mergeCell ref="C41:D41"/>
    <mergeCell ref="A6:D6"/>
    <mergeCell ref="B2:D2"/>
    <mergeCell ref="A4:A5"/>
    <mergeCell ref="B4:B5"/>
    <mergeCell ref="C4:D4"/>
    <mergeCell ref="A3:D3"/>
    <mergeCell ref="B1:D1"/>
  </mergeCells>
  <printOptions/>
  <pageMargins left="0.5905511811023622" right="0.1968503937007874" top="0.1968503937007874" bottom="0.1968503937007874" header="0" footer="0"/>
  <pageSetup horizontalDpi="600" verticalDpi="600" orientation="portrait" paperSize="9" scale="74" r:id="rId1"/>
  <rowBreaks count="2" manualBreakCount="2">
    <brk id="20" max="3" man="1"/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2013-12-20T10:34:28Z</cp:lastPrinted>
  <dcterms:created xsi:type="dcterms:W3CDTF">2007-08-31T09:20:59Z</dcterms:created>
  <dcterms:modified xsi:type="dcterms:W3CDTF">2013-12-20T10:34:40Z</dcterms:modified>
  <cp:category/>
  <cp:version/>
  <cp:contentType/>
  <cp:contentStatus/>
</cp:coreProperties>
</file>