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2015" sheetId="1" r:id="rId1"/>
  </sheets>
  <definedNames>
    <definedName name="_xlnm.Print_Area" localSheetId="0">'2015'!$A$1:$C$49</definedName>
    <definedName name="OLE_LINK1" localSheetId="0">'2015'!$A$9</definedName>
  </definedNames>
  <calcPr fullCalcOnLoad="1"/>
</workbook>
</file>

<file path=xl/sharedStrings.xml><?xml version="1.0" encoding="utf-8"?>
<sst xmlns="http://schemas.openxmlformats.org/spreadsheetml/2006/main" count="81" uniqueCount="81">
  <si>
    <t>Приложение 3</t>
  </si>
  <si>
    <t xml:space="preserve"> К решению Городского Совета
поселения Петров Вал от .17.09.2015г. № 9/1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городского Совета поселения Петров Вал от 18.12.2014г. № 14/1 "О бюджете городского поселения Петров Вал на 2015 год и на плановый период 2016 и 2017 годов" (в редакции от 26.02.2015 г. № 2/6,  от 29.04.2015г. № 5/6, от 25.06.2015г. № 6/2)                                                                                                                                                                                                 </t>
  </si>
  <si>
    <t xml:space="preserve">Поступления доходов  в бюджет  
городского поселения Петров Вал в 2015 году
</t>
  </si>
  <si>
    <t>тыс. руб.</t>
  </si>
  <si>
    <t>КБК</t>
  </si>
  <si>
    <t xml:space="preserve">Наименование доходов  </t>
  </si>
  <si>
    <t>Сумма</t>
  </si>
  <si>
    <t>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</si>
  <si>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</si>
  <si>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</si>
  <si>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</si>
  <si>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</si>
  <si>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</si>
  <si>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</si>
  <si>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</si>
  <si>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</si>
  <si>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</si>
  <si>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</si>
  <si>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</si>
  <si>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</si>
  <si>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</si>
  <si>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</si>
  <si>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</si>
  <si>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</si>
  <si>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</si>
  <si>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</si>
  <si>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00010503010010000110</t>
  </si>
  <si>
    <t>Единый сельскохозяйственный налог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</si>
  <si>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</si>
  <si>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</si>
  <si>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</si>
  <si>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</si>
  <si>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</si>
  <si>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</si>
  <si>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00010606000000000110</t>
  </si>
  <si>
    <t>Земельный налог</t>
  </si>
  <si>
    <t>00011100000000000000</t>
  </si>
  <si>
    <t xml:space="preserve">Доходы от использования имущества, находящегося в государственной и муниципальной собственности 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</si>
  <si>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</si>
  <si>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</si>
  <si>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00011105075130000120</t>
  </si>
  <si>
    <t>Доходы от сдачи в аренду имущества, составляющего казну городских поселений ( за исключением земельных участков)</t>
  </si>
  <si>
    <t>00011400000000000000</t>
  </si>
  <si>
    <t>Доходы от продажи материальных и нематериальных активов</t>
  </si>
  <si>
    <t>00011406013130000430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</si>
  <si>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</si>
  <si>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00011600000000000000</t>
  </si>
  <si>
    <t>Штрафы, санкции, возмещение ущерба</t>
  </si>
  <si>
    <t>00011651040020000140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</si>
  <si>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</si>
  <si>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ИТОГО ДОХОДОВ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</si>
  <si>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</si>
  <si>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</si>
  <si>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</si>
  <si>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</si>
  <si>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</si>
  <si>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</si>
  <si>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>00020201001130000151</t>
  </si>
  <si>
    <t>Дотации бюджетам городских поселений на выравнивание бюджетной обеспеченности</t>
  </si>
  <si>
    <t>00020203000000000151</t>
  </si>
  <si>
    <t>Субвенции бюджетам субъектов Российской Федерации и муниципальных образований</t>
  </si>
  <si>
    <t>00020203015130000151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</si>
  <si>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</si>
  <si>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00020203024000000151</t>
  </si>
  <si>
    <t>Субвенции местным бюджетам  на выполнение передаваемых полномочий субъектов Российской Федерации</t>
  </si>
  <si>
    <t>00020203024130000151</t>
  </si>
  <si>
    <t>Субвенции бюджетам городских поселений на выполнение передаваемых полномочий субъектов Российской Федерации</t>
  </si>
  <si>
    <t xml:space="preserve">Субвенция на реализацию Закона "О наделении органов местного самоуправления муниципальных образований государственными полномочиями по организационному обеспечению деятельности территориальных административных комиссий" </t>
  </si>
  <si>
    <t>00020204000000000151</t>
  </si>
  <si>
    <t>Иные межбюджетные трансферты</t>
  </si>
  <si>
    <t>00020204999000000151</t>
  </si>
  <si>
    <t xml:space="preserve">Прочие межбюджетные трансферты, передаваемые бюджетам </t>
  </si>
  <si>
    <t>00020204999130000151</t>
  </si>
  <si>
    <t xml:space="preserve">Прочие межбюджетные трансферты, передаваемые бюджетам городских поселений </t>
  </si>
  <si>
    <t>Прочие межбюджетные трансферты, передаваемые бюджетам городских поселений - на комплектование книжных фондов библиотек</t>
  </si>
  <si>
    <t>Прочие межбюджетные трансферты, передаваемые бюджетам городских поселений - на восстановление работоспособности скважины</t>
  </si>
  <si>
    <t>Прочие межбюджетные трансферты, передаваемые бюджетам городских поселений - на приобретение насоса, преобразователя частоты и труб</t>
  </si>
  <si>
    <t>Прочие межбюджетные трансферты, передаваемые бюджетам городских поселений - на приобретение котла и труб</t>
  </si>
  <si>
    <t>Прочиеежбюджетные трансферты, передаваемые бюджетам городских поселений - на приобретение дискового затвора с фланцами</t>
  </si>
  <si>
    <t xml:space="preserve">Прочие межбюджетные трансферты, передаваемые бюджетам городских поселений - на природоохранные мероприятия 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</si>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</sst>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#,##0.0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2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/>
    </xf>
    <xf numFmtId="164" fontId="19" fillId="0" borderId="0" xfId="0" applyFont="1" applyBorder="1" applyAlignment="1">
      <alignment horizontal="left" indent="15"/>
    </xf>
    <xf numFmtId="164" fontId="20" fillId="0" borderId="0" xfId="0" applyFont="1" applyBorder="1" applyAlignment="1">
      <alignment horizontal="left" indent="15"/>
    </xf>
    <xf numFmtId="164" fontId="21" fillId="0" borderId="0" xfId="0" applyFont="1" applyAlignment="1">
      <alignment wrapText="1"/>
    </xf>
    <xf numFmtId="164" fontId="20" fillId="0" borderId="0" xfId="0" applyFont="1" applyBorder="1" applyAlignment="1">
      <alignment horizontal="left" vertical="top" wrapText="1" indent="15"/>
    </xf>
    <xf numFmtId="165" fontId="22" fillId="0" borderId="0" xfId="0" applyNumberFormat="1" applyFont="1" applyBorder="1" applyAlignment="1">
      <alignment horizontal="center" wrapText="1"/>
    </xf>
    <xf numFmtId="164" fontId="23" fillId="0" borderId="0" xfId="0" applyFont="1" applyAlignment="1">
      <alignment/>
    </xf>
    <xf numFmtId="164" fontId="23" fillId="0" borderId="0" xfId="0" applyFont="1" applyAlignment="1">
      <alignment/>
    </xf>
    <xf numFmtId="164" fontId="22" fillId="0" borderId="10" xfId="0" applyFont="1" applyBorder="1" applyAlignment="1">
      <alignment horizontal="center" vertical="top" wrapText="1"/>
    </xf>
    <xf numFmtId="164" fontId="22" fillId="0" borderId="11" xfId="0" applyFont="1" applyBorder="1" applyAlignment="1">
      <alignment horizontal="center" wrapText="1"/>
    </xf>
    <xf numFmtId="164" fontId="22" fillId="0" borderId="12" xfId="0" applyFont="1" applyBorder="1" applyAlignment="1">
      <alignment horizontal="center" wrapText="1"/>
    </xf>
    <xf numFmtId="164" fontId="22" fillId="0" borderId="13" xfId="0" applyFont="1" applyBorder="1" applyAlignment="1">
      <alignment horizontal="center" vertical="top" wrapText="1"/>
    </xf>
    <xf numFmtId="164" fontId="22" fillId="0" borderId="14" xfId="0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/>
    </xf>
    <xf numFmtId="164" fontId="22" fillId="0" borderId="10" xfId="0" applyFont="1" applyBorder="1" applyAlignment="1">
      <alignment vertical="top" wrapText="1"/>
    </xf>
    <xf numFmtId="166" fontId="22" fillId="0" borderId="10" xfId="0" applyNumberFormat="1" applyFont="1" applyBorder="1" applyAlignment="1">
      <alignment horizontal="right" vertical="center" wrapText="1"/>
    </xf>
    <xf numFmtId="165" fontId="23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 horizontal="justify" vertical="top" wrapText="1"/>
    </xf>
    <xf numFmtId="166" fontId="23" fillId="0" borderId="10" xfId="0" applyNumberFormat="1" applyFont="1" applyBorder="1" applyAlignment="1">
      <alignment horizontal="right" vertical="center" wrapText="1"/>
    </xf>
    <xf numFmtId="165" fontId="22" fillId="0" borderId="10" xfId="0" applyNumberFormat="1" applyFont="1" applyBorder="1" applyAlignment="1">
      <alignment horizontal="center" vertical="center"/>
    </xf>
    <xf numFmtId="164" fontId="22" fillId="0" borderId="0" xfId="0" applyFont="1" applyAlignment="1">
      <alignment wrapText="1"/>
    </xf>
    <xf numFmtId="165" fontId="23" fillId="0" borderId="10" xfId="0" applyNumberFormat="1" applyFont="1" applyBorder="1" applyAlignment="1">
      <alignment horizontal="center" vertical="center"/>
    </xf>
    <xf numFmtId="164" fontId="23" fillId="0" borderId="10" xfId="0" applyFont="1" applyBorder="1" applyAlignment="1">
      <alignment wrapText="1"/>
    </xf>
    <xf numFmtId="164" fontId="24" fillId="0" borderId="10" xfId="0" applyFont="1" applyBorder="1" applyAlignment="1">
      <alignment vertical="top" wrapText="1"/>
    </xf>
    <xf numFmtId="164" fontId="24" fillId="0" borderId="10" xfId="0" applyFont="1" applyBorder="1" applyAlignment="1">
      <alignment wrapText="1"/>
    </xf>
    <xf numFmtId="164" fontId="22" fillId="0" borderId="10" xfId="0" applyFont="1" applyBorder="1" applyAlignment="1">
      <alignment horizontal="justify" vertical="top" wrapText="1"/>
    </xf>
    <xf numFmtId="164" fontId="23" fillId="0" borderId="13" xfId="0" applyFont="1" applyBorder="1" applyAlignment="1">
      <alignment horizontal="justify" vertical="top" wrapText="1"/>
    </xf>
    <xf numFmtId="164" fontId="22" fillId="0" borderId="10" xfId="0" applyFont="1" applyBorder="1" applyAlignment="1">
      <alignment horizontal="justify" vertical="center" wrapText="1"/>
    </xf>
    <xf numFmtId="167" fontId="22" fillId="0" borderId="10" xfId="0" applyNumberFormat="1" applyFont="1" applyBorder="1" applyAlignment="1">
      <alignment horizontal="right" vertical="center" wrapText="1"/>
    </xf>
    <xf numFmtId="164" fontId="25" fillId="0" borderId="0" xfId="0" applyFont="1" applyAlignment="1">
      <alignment/>
    </xf>
    <xf numFmtId="164" fontId="23" fillId="0" borderId="10" xfId="0" applyFont="1" applyBorder="1" applyAlignment="1">
      <alignment horizontal="justify"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4" fontId="22" fillId="0" borderId="13" xfId="0" applyFont="1" applyBorder="1" applyAlignment="1">
      <alignment horizontal="justify" vertical="top" wrapText="1"/>
    </xf>
    <xf numFmtId="164" fontId="23" fillId="0" borderId="10" xfId="0" applyFont="1" applyBorder="1" applyAlignment="1">
      <alignment vertical="top" wrapText="1"/>
    </xf>
    <xf numFmtId="164" fontId="26" fillId="0" borderId="10" xfId="0" applyFont="1" applyBorder="1" applyAlignment="1">
      <alignment horizontal="justify" vertical="top" wrapText="1"/>
    </xf>
    <xf numFmtId="167" fontId="2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="187" zoomScaleNormal="187" zoomScaleSheetLayoutView="90" workbookViewId="0" topLeftCell="A1">
      <selection activeCell="A3" sqref="A3"/>
    </sheetView>
  </sheetViews>
  <sheetFormatPr defaultColWidth="9.00390625" defaultRowHeight="12.75"/>
  <cols>
    <col min="1" max="1" width="30.00390625" style="0" customWidth="1"/>
    <col min="2" max="2" width="67.125" style="0" customWidth="1"/>
    <col min="3" max="3" width="14.25390625" style="1" customWidth="1"/>
  </cols>
  <sheetData>
    <row r="1" spans="1:3" ht="15.75">
      <c r="A1" s="2"/>
      <c r="B1" s="2"/>
      <c r="C1" s="2"/>
    </row>
    <row r="2" spans="2:3" ht="15.75">
      <c r="B2" s="3" t="s">
        <v>0</v>
      </c>
      <c r="C2" s="3"/>
    </row>
    <row r="3" spans="1:3" ht="180" customHeight="1">
      <c r="A3" s="4"/>
      <c r="B3" s="5" t="s">
        <v>1</v>
      </c>
      <c r="C3" s="5"/>
    </row>
    <row r="4" spans="1:3" ht="53.25" customHeight="1">
      <c r="A4" s="6" t="s">
        <v>2</v>
      </c>
      <c r="B4" s="6"/>
      <c r="C4" s="6"/>
    </row>
    <row r="5" spans="1:3" ht="18.75">
      <c r="A5" s="7"/>
      <c r="B5" s="7"/>
      <c r="C5" s="8" t="s">
        <v>3</v>
      </c>
    </row>
    <row r="6" spans="1:3" ht="21.75" customHeight="1">
      <c r="A6" s="9" t="s">
        <v>4</v>
      </c>
      <c r="B6" s="9" t="s">
        <v>5</v>
      </c>
      <c r="C6" s="10" t="s">
        <v>6</v>
      </c>
    </row>
    <row r="7" spans="1:3" ht="20.25" customHeight="1">
      <c r="A7" s="9"/>
      <c r="B7" s="9"/>
      <c r="C7" s="11"/>
    </row>
    <row r="8" spans="1:3" ht="18.75">
      <c r="A8" s="12"/>
      <c r="B8" s="12" t="s">
        <v>7</v>
      </c>
      <c r="C8" s="13"/>
    </row>
    <row r="9" spans="1:3" ht="18.75">
      <c r="A9" s="14" t="s">
        <v>8</v>
      </c>
      <c r="B9" s="15" t="s">
        <v>9</v>
      </c>
      <c r="C9" s="16">
        <f>C10</f>
        <v>18347</v>
      </c>
    </row>
    <row r="10" spans="1:3" ht="18.75">
      <c r="A10" s="17" t="s">
        <v>10</v>
      </c>
      <c r="B10" s="18" t="s">
        <v>11</v>
      </c>
      <c r="C10" s="19">
        <v>18347</v>
      </c>
    </row>
    <row r="11" spans="1:3" ht="37.5">
      <c r="A11" s="20" t="s">
        <v>12</v>
      </c>
      <c r="B11" s="21" t="s">
        <v>13</v>
      </c>
      <c r="C11" s="16">
        <f>C12</f>
        <v>1616.4</v>
      </c>
    </row>
    <row r="12" spans="1:3" ht="37.5">
      <c r="A12" s="22" t="s">
        <v>14</v>
      </c>
      <c r="B12" s="23" t="s">
        <v>15</v>
      </c>
      <c r="C12" s="19">
        <f>C13+C14+C15+C16</f>
        <v>1616.4</v>
      </c>
    </row>
    <row r="13" spans="1:3" ht="113.25" customHeight="1">
      <c r="A13" s="22" t="s">
        <v>16</v>
      </c>
      <c r="B13" s="24" t="s">
        <v>17</v>
      </c>
      <c r="C13" s="19">
        <v>495</v>
      </c>
    </row>
    <row r="14" spans="1:3" ht="131.25">
      <c r="A14" s="22" t="s">
        <v>18</v>
      </c>
      <c r="B14" s="25" t="s">
        <v>19</v>
      </c>
      <c r="C14" s="19">
        <v>18.5</v>
      </c>
    </row>
    <row r="15" spans="1:3" ht="112.5">
      <c r="A15" s="22" t="s">
        <v>20</v>
      </c>
      <c r="B15" s="24" t="s">
        <v>21</v>
      </c>
      <c r="C15" s="19">
        <v>1082</v>
      </c>
    </row>
    <row r="16" spans="1:3" ht="112.5">
      <c r="A16" s="22" t="s">
        <v>22</v>
      </c>
      <c r="B16" s="24" t="s">
        <v>23</v>
      </c>
      <c r="C16" s="19">
        <v>20.9</v>
      </c>
    </row>
    <row r="17" spans="1:3" ht="18.75">
      <c r="A17" s="14" t="s">
        <v>24</v>
      </c>
      <c r="B17" s="26" t="s">
        <v>25</v>
      </c>
      <c r="C17" s="16">
        <f>C18</f>
        <v>23</v>
      </c>
    </row>
    <row r="18" spans="1:3" ht="18.75">
      <c r="A18" s="17" t="s">
        <v>26</v>
      </c>
      <c r="B18" s="18" t="s">
        <v>27</v>
      </c>
      <c r="C18" s="19">
        <v>23</v>
      </c>
    </row>
    <row r="19" spans="1:3" ht="18.75">
      <c r="A19" s="14" t="s">
        <v>28</v>
      </c>
      <c r="B19" s="26" t="s">
        <v>29</v>
      </c>
      <c r="C19" s="16">
        <f>C20+C22</f>
        <v>3158</v>
      </c>
    </row>
    <row r="20" spans="1:3" ht="18.75">
      <c r="A20" s="17" t="s">
        <v>30</v>
      </c>
      <c r="B20" s="18" t="s">
        <v>31</v>
      </c>
      <c r="C20" s="19">
        <f>C21</f>
        <v>473</v>
      </c>
    </row>
    <row r="21" spans="1:3" ht="63" customHeight="1">
      <c r="A21" s="22" t="s">
        <v>32</v>
      </c>
      <c r="B21" s="18" t="s">
        <v>33</v>
      </c>
      <c r="C21" s="19">
        <v>473</v>
      </c>
    </row>
    <row r="22" spans="1:3" ht="18.75">
      <c r="A22" s="17" t="s">
        <v>34</v>
      </c>
      <c r="B22" s="18" t="s">
        <v>35</v>
      </c>
      <c r="C22" s="19">
        <v>2685</v>
      </c>
    </row>
    <row r="23" spans="1:3" ht="45" customHeight="1">
      <c r="A23" s="20" t="s">
        <v>36</v>
      </c>
      <c r="B23" s="26" t="s">
        <v>37</v>
      </c>
      <c r="C23" s="16">
        <f>C24+C25</f>
        <v>1615</v>
      </c>
    </row>
    <row r="24" spans="1:3" ht="117.75" customHeight="1">
      <c r="A24" s="22" t="s">
        <v>38</v>
      </c>
      <c r="B24" s="18" t="s">
        <v>39</v>
      </c>
      <c r="C24" s="19">
        <v>1491</v>
      </c>
    </row>
    <row r="25" spans="1:3" ht="60" customHeight="1">
      <c r="A25" s="22" t="s">
        <v>40</v>
      </c>
      <c r="B25" s="27" t="s">
        <v>41</v>
      </c>
      <c r="C25" s="19">
        <v>124</v>
      </c>
    </row>
    <row r="26" spans="1:3" s="30" customFormat="1" ht="41.25" customHeight="1">
      <c r="A26" s="20" t="s">
        <v>42</v>
      </c>
      <c r="B26" s="28" t="s">
        <v>43</v>
      </c>
      <c r="C26" s="29">
        <f>+C27</f>
        <v>80</v>
      </c>
    </row>
    <row r="27" spans="1:3" ht="78.75" customHeight="1">
      <c r="A27" s="22" t="s">
        <v>44</v>
      </c>
      <c r="B27" s="31" t="s">
        <v>45</v>
      </c>
      <c r="C27" s="19">
        <v>80</v>
      </c>
    </row>
    <row r="28" spans="1:3" ht="35.25" customHeight="1">
      <c r="A28" s="20" t="s">
        <v>46</v>
      </c>
      <c r="B28" s="28" t="s">
        <v>47</v>
      </c>
      <c r="C28" s="16">
        <f>C29</f>
        <v>7.6</v>
      </c>
    </row>
    <row r="29" spans="1:3" ht="78" customHeight="1">
      <c r="A29" s="22" t="s">
        <v>48</v>
      </c>
      <c r="B29" s="18" t="s">
        <v>49</v>
      </c>
      <c r="C29" s="19">
        <v>7.6</v>
      </c>
    </row>
    <row r="30" spans="1:3" ht="18.75">
      <c r="A30" s="32"/>
      <c r="B30" s="26" t="s">
        <v>50</v>
      </c>
      <c r="C30" s="29">
        <f>C9+C11+C17+C19+C23+C26+C28</f>
        <v>24847</v>
      </c>
    </row>
    <row r="31" spans="1:3" ht="18.75">
      <c r="A31" s="14" t="s">
        <v>51</v>
      </c>
      <c r="B31" s="26" t="s">
        <v>52</v>
      </c>
      <c r="C31" s="29">
        <f>C32</f>
        <v>17286.714</v>
      </c>
    </row>
    <row r="32" spans="1:3" ht="37.5">
      <c r="A32" s="22" t="s">
        <v>53</v>
      </c>
      <c r="B32" s="18" t="s">
        <v>54</v>
      </c>
      <c r="C32" s="19">
        <f>C33+C35+C40</f>
        <v>17286.714</v>
      </c>
    </row>
    <row r="33" spans="1:3" ht="41.25" customHeight="1">
      <c r="A33" s="20" t="s">
        <v>55</v>
      </c>
      <c r="B33" s="26" t="s">
        <v>56</v>
      </c>
      <c r="C33" s="16">
        <f>C34</f>
        <v>12661</v>
      </c>
    </row>
    <row r="34" spans="1:3" ht="39.75" customHeight="1">
      <c r="A34" s="22" t="s">
        <v>57</v>
      </c>
      <c r="B34" s="18" t="s">
        <v>58</v>
      </c>
      <c r="C34" s="19">
        <v>12661</v>
      </c>
    </row>
    <row r="35" spans="1:3" ht="42" customHeight="1">
      <c r="A35" s="20" t="s">
        <v>59</v>
      </c>
      <c r="B35" s="26" t="s">
        <v>60</v>
      </c>
      <c r="C35" s="16">
        <f>C36+C37</f>
        <v>387.90000000000003</v>
      </c>
    </row>
    <row r="36" spans="1:3" ht="65.25" customHeight="1">
      <c r="A36" s="22" t="s">
        <v>61</v>
      </c>
      <c r="B36" s="18" t="s">
        <v>62</v>
      </c>
      <c r="C36" s="19">
        <v>351.1</v>
      </c>
    </row>
    <row r="37" spans="1:3" ht="57.75" customHeight="1">
      <c r="A37" s="20" t="s">
        <v>63</v>
      </c>
      <c r="B37" s="33" t="s">
        <v>64</v>
      </c>
      <c r="C37" s="16">
        <f aca="true" t="shared" si="0" ref="C37:C38">C38</f>
        <v>36.8</v>
      </c>
    </row>
    <row r="38" spans="1:3" ht="60" customHeight="1">
      <c r="A38" s="22" t="s">
        <v>65</v>
      </c>
      <c r="B38" s="27" t="s">
        <v>66</v>
      </c>
      <c r="C38" s="19">
        <f t="shared" si="0"/>
        <v>36.8</v>
      </c>
    </row>
    <row r="39" spans="1:3" ht="97.5" customHeight="1">
      <c r="A39" s="22"/>
      <c r="B39" s="34" t="s">
        <v>67</v>
      </c>
      <c r="C39" s="19">
        <v>36.8</v>
      </c>
    </row>
    <row r="40" spans="1:3" ht="27" customHeight="1">
      <c r="A40" s="20" t="s">
        <v>68</v>
      </c>
      <c r="B40" s="26" t="s">
        <v>69</v>
      </c>
      <c r="C40" s="16">
        <f aca="true" t="shared" si="1" ref="C40:C41">C41</f>
        <v>4237.814</v>
      </c>
    </row>
    <row r="41" spans="1:3" ht="35.25" customHeight="1">
      <c r="A41" s="22" t="s">
        <v>70</v>
      </c>
      <c r="B41" s="18" t="s">
        <v>71</v>
      </c>
      <c r="C41" s="19">
        <f t="shared" si="1"/>
        <v>4237.814</v>
      </c>
    </row>
    <row r="42" spans="1:3" ht="38.25" customHeight="1">
      <c r="A42" s="22" t="s">
        <v>72</v>
      </c>
      <c r="B42" s="18" t="s">
        <v>73</v>
      </c>
      <c r="C42" s="19">
        <f>C43+C44+C45+C46+C48+C47</f>
        <v>4237.814</v>
      </c>
    </row>
    <row r="43" spans="1:3" ht="55.5" customHeight="1">
      <c r="A43" s="22"/>
      <c r="B43" s="35" t="s">
        <v>74</v>
      </c>
      <c r="C43" s="19">
        <v>4</v>
      </c>
    </row>
    <row r="44" spans="1:3" ht="57.75" customHeight="1">
      <c r="A44" s="22"/>
      <c r="B44" s="35" t="s">
        <v>75</v>
      </c>
      <c r="C44" s="19">
        <v>1642.2</v>
      </c>
    </row>
    <row r="45" spans="1:3" ht="57.75" customHeight="1">
      <c r="A45" s="22"/>
      <c r="B45" s="35" t="s">
        <v>76</v>
      </c>
      <c r="C45" s="36">
        <v>1490.623</v>
      </c>
    </row>
    <row r="46" spans="1:3" ht="57.75" customHeight="1">
      <c r="A46" s="22"/>
      <c r="B46" s="35" t="s">
        <v>77</v>
      </c>
      <c r="C46" s="36">
        <v>940.991</v>
      </c>
    </row>
    <row r="47" spans="1:3" ht="57.75" customHeight="1">
      <c r="A47" s="22"/>
      <c r="B47" s="35" t="s">
        <v>78</v>
      </c>
      <c r="C47" s="36">
        <v>60</v>
      </c>
    </row>
    <row r="48" spans="1:3" ht="60" customHeight="1">
      <c r="A48" s="22"/>
      <c r="B48" s="35" t="s">
        <v>79</v>
      </c>
      <c r="C48" s="19">
        <v>100</v>
      </c>
    </row>
    <row r="49" spans="1:3" ht="19.5" customHeight="1">
      <c r="A49" s="32"/>
      <c r="B49" s="26" t="s">
        <v>80</v>
      </c>
      <c r="C49" s="29">
        <f>C30+C31</f>
        <v>42133.714</v>
      </c>
    </row>
    <row r="50" ht="103.5" customHeight="1"/>
    <row r="51" ht="15.75" customHeight="1"/>
    <row r="52" ht="15.75" customHeight="1"/>
    <row r="53" ht="63" customHeight="1"/>
    <row r="54" ht="15.75"/>
    <row r="55" ht="15.75"/>
    <row r="57" ht="20.25" customHeight="1"/>
  </sheetData>
  <sheetProtection selectLockedCells="1" selectUnlockedCells="1"/>
  <mergeCells count="4">
    <mergeCell ref="A1:C1"/>
    <mergeCell ref="B2:C2"/>
    <mergeCell ref="B3:C3"/>
    <mergeCell ref="A4:C4"/>
  </mergeCells>
  <printOptions/>
  <pageMargins left="0.9840277777777777" right="0.39375" top="0.39375" bottom="0.19652777777777777" header="0.5118055555555555" footer="0.5118055555555555"/>
  <pageSetup horizontalDpi="300" verticalDpi="300" orientation="portrait" paperSize="9" scale="66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2015-09-17T13:13:25Z</cp:lastPrinted>
  <dcterms:created xsi:type="dcterms:W3CDTF">2007-08-31T09:20:59Z</dcterms:created>
  <dcterms:modified xsi:type="dcterms:W3CDTF">2015-09-17T13:14:45Z</dcterms:modified>
  <cp:category/>
  <cp:version/>
  <cp:contentType/>
  <cp:contentStatus/>
</cp:coreProperties>
</file>