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definedNames>
    <definedName name="_xlnm.Print_Area" localSheetId="0">'2018'!$A$1:$K$36</definedName>
  </definedNames>
  <calcPr fullCalcOnLoad="1"/>
</workbook>
</file>

<file path=xl/sharedStrings.xml><?xml version="1.0" encoding="utf-8"?>
<sst xmlns="http://schemas.openxmlformats.org/spreadsheetml/2006/main" count="63" uniqueCount="42">
  <si>
    <t>400</t>
  </si>
  <si>
    <t>КФСР</t>
  </si>
  <si>
    <t>КЦСР</t>
  </si>
  <si>
    <t>КВР</t>
  </si>
  <si>
    <t>Администрация городского поселения Петров Вал</t>
  </si>
  <si>
    <t xml:space="preserve">"О бюджете городского поселения Петров Вал </t>
  </si>
  <si>
    <t>Жилищно-коммунальное хозяйство</t>
  </si>
  <si>
    <t>0500</t>
  </si>
  <si>
    <t>Благоустройство</t>
  </si>
  <si>
    <t>0503</t>
  </si>
  <si>
    <t>План                  на 2017 год (тыс. руб.)</t>
  </si>
  <si>
    <t>План                  на 2018 год (тыс. руб.)</t>
  </si>
  <si>
    <t>к решению городского Совета поселения Петро Вал</t>
  </si>
  <si>
    <t>Наименование главных рапорядителей бюджетных средств, объектов</t>
  </si>
  <si>
    <t xml:space="preserve">Перечень объектов строительства, реконструкции и технического перевооружения  городского поселения Петров Вал на 2018 год </t>
  </si>
  <si>
    <t xml:space="preserve">Поддержка обустройства мест массового отдыха населения (городских парков),(федер.бюдж.) </t>
  </si>
  <si>
    <t>03000L5600</t>
  </si>
  <si>
    <t xml:space="preserve">Поддержка обустройства мест массового отдыха населения (городских парков),(местн.бюдж.) </t>
  </si>
  <si>
    <t>03000L5601</t>
  </si>
  <si>
    <t xml:space="preserve">Поддержка обустройства мест массового отдыха населения (городских парков),(обл.бюдж.) </t>
  </si>
  <si>
    <t>03000S5600</t>
  </si>
  <si>
    <t>03000S5601</t>
  </si>
  <si>
    <t>Софинансирование мероприятий по поддержке обустройства мест массового отдыха населения (городских парков),(обл.бюдж.)</t>
  </si>
  <si>
    <t>03000S1480</t>
  </si>
  <si>
    <t>Софинансирование мероприятий по поддержке обустройства мест массового отдыха населения (городских парков),(местн.бюдж.)</t>
  </si>
  <si>
    <t>03000S1481</t>
  </si>
  <si>
    <t>0300025080</t>
  </si>
  <si>
    <t>Проектно-сметная документация по объекту "Благоустройство территории городского парка ул. 30лет Победы" в г. Петров Вал Камышинского муниципального района Волгоградской области"</t>
  </si>
  <si>
    <t>"Благоустройство территории городского парка ул. 30 лет Победы" в г. Петров Вал Камышинского муниципального района Волгоградской области"</t>
  </si>
  <si>
    <t>на 2018 год и на плановый период 2019 и 2020 годов"</t>
  </si>
  <si>
    <t>Приложение 18</t>
  </si>
  <si>
    <t>Совета поселения Петров Вал от 14.12.2017г. № 10/2"</t>
  </si>
  <si>
    <t>Строительство водопровода городского поселения Петров Вал Камышинского муниципального района</t>
  </si>
  <si>
    <t>0502</t>
  </si>
  <si>
    <t xml:space="preserve">Расходы на строительство, модернизацию, реконструкцию и техническое перевооружение объектов коммунального хозяйства (район.бюдж)  </t>
  </si>
  <si>
    <t>0100025040</t>
  </si>
  <si>
    <t xml:space="preserve">Расходы на строительство, модернизацию, реконструкцию и техническое перевооружение объектов коммунального хозяйства (местн.бюдж)  </t>
  </si>
  <si>
    <t>0100045010</t>
  </si>
  <si>
    <t>Коммунальное хозяйство</t>
  </si>
  <si>
    <t>(в редакции от 05.03.2018г. № 2/1; от 05.04.2018г. № 3/1)</t>
  </si>
  <si>
    <t>О внесении изменений в решение городского</t>
  </si>
  <si>
    <t>от 28.05.2018г. №6/1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</si>
</sst>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"/>
    <numFmt numFmtId="192" formatCode="[$-FC19]d\ mmmm\ yyyy\ &quot;г.&quot;"/>
  </numFmts>
  <fonts count="45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i/>
      <sz val="10"/>
      <name val="Arial"/>
      <family val="2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189" fontId="1" fillId="0" borderId="13" xfId="0" applyNumberFormat="1" applyFont="1" applyBorder="1" applyAlignment="1">
      <alignment horizontal="right" wrapText="1"/>
    </xf>
    <xf numFmtId="189" fontId="2" fillId="0" borderId="13" xfId="0" applyNumberFormat="1" applyFont="1" applyBorder="1" applyAlignment="1">
      <alignment horizontal="right" vertical="top" wrapText="1"/>
    </xf>
    <xf numFmtId="49" fontId="1" fillId="0" borderId="13" xfId="0" applyNumberFormat="1" applyFont="1" applyBorder="1" applyAlignment="1">
      <alignment horizontal="center" vertical="top" wrapText="1"/>
    </xf>
    <xf numFmtId="189" fontId="1" fillId="0" borderId="13" xfId="0" applyNumberFormat="1" applyFont="1" applyBorder="1" applyAlignment="1">
      <alignment horizontal="right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/>
    </xf>
    <xf numFmtId="49" fontId="2" fillId="33" borderId="13" xfId="0" applyNumberFormat="1" applyFont="1" applyFill="1" applyBorder="1" applyAlignment="1">
      <alignment horizontal="right"/>
    </xf>
    <xf numFmtId="189" fontId="3" fillId="0" borderId="13" xfId="0" applyNumberFormat="1" applyFont="1" applyBorder="1" applyAlignment="1">
      <alignment horizontal="right" vertical="top" wrapText="1"/>
    </xf>
    <xf numFmtId="189" fontId="2" fillId="0" borderId="13" xfId="0" applyNumberFormat="1" applyFont="1" applyBorder="1" applyAlignment="1">
      <alignment/>
    </xf>
    <xf numFmtId="189" fontId="3" fillId="0" borderId="13" xfId="0" applyNumberFormat="1" applyFont="1" applyBorder="1" applyAlignment="1">
      <alignment/>
    </xf>
    <xf numFmtId="189" fontId="1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49" fontId="2" fillId="0" borderId="13" xfId="0" applyNumberFormat="1" applyFont="1" applyBorder="1" applyAlignment="1">
      <alignment horizontal="right" wrapText="1"/>
    </xf>
    <xf numFmtId="49" fontId="2" fillId="0" borderId="13" xfId="0" applyNumberFormat="1" applyFont="1" applyBorder="1" applyAlignment="1">
      <alignment horizontal="center" wrapText="1"/>
    </xf>
    <xf numFmtId="189" fontId="5" fillId="0" borderId="13" xfId="0" applyNumberFormat="1" applyFont="1" applyBorder="1" applyAlignment="1">
      <alignment/>
    </xf>
    <xf numFmtId="189" fontId="4" fillId="0" borderId="13" xfId="0" applyNumberFormat="1" applyFont="1" applyBorder="1" applyAlignment="1">
      <alignment/>
    </xf>
    <xf numFmtId="189" fontId="6" fillId="0" borderId="13" xfId="0" applyNumberFormat="1" applyFont="1" applyBorder="1" applyAlignment="1">
      <alignment/>
    </xf>
    <xf numFmtId="49" fontId="2" fillId="0" borderId="13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wrapText="1"/>
    </xf>
    <xf numFmtId="189" fontId="2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3" xfId="0" applyFont="1" applyBorder="1" applyAlignment="1">
      <alignment horizontal="center" vertical="top" wrapText="1"/>
    </xf>
    <xf numFmtId="189" fontId="10" fillId="0" borderId="13" xfId="0" applyNumberFormat="1" applyFont="1" applyBorder="1" applyAlignment="1">
      <alignment horizontal="right" vertical="top" wrapText="1"/>
    </xf>
    <xf numFmtId="189" fontId="10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2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="75" zoomScaleSheetLayoutView="75" zoomScalePageLayoutView="0" workbookViewId="0" topLeftCell="A1">
      <selection activeCell="A15" sqref="A15:K15"/>
    </sheetView>
  </sheetViews>
  <sheetFormatPr defaultColWidth="9.140625" defaultRowHeight="12.75"/>
  <cols>
    <col min="4" max="4" width="59.140625" style="0" customWidth="1"/>
    <col min="5" max="5" width="15.57421875" style="0" customWidth="1"/>
    <col min="6" max="6" width="19.140625" style="0" customWidth="1"/>
    <col min="7" max="7" width="12.7109375" style="0" hidden="1" customWidth="1"/>
    <col min="8" max="8" width="13.7109375" style="0" hidden="1" customWidth="1"/>
    <col min="9" max="9" width="13.8515625" style="0" hidden="1" customWidth="1"/>
    <col min="11" max="11" width="16.57421875" style="0" customWidth="1"/>
  </cols>
  <sheetData>
    <row r="1" spans="1:11" ht="18.75">
      <c r="A1" s="1"/>
      <c r="B1" s="1"/>
      <c r="C1" s="1"/>
      <c r="D1" s="60" t="s">
        <v>30</v>
      </c>
      <c r="E1" s="61"/>
      <c r="F1" s="61"/>
      <c r="G1" s="62"/>
      <c r="H1" s="62"/>
      <c r="I1" s="62"/>
      <c r="J1" s="62"/>
      <c r="K1" s="62"/>
    </row>
    <row r="2" spans="1:11" ht="18.75">
      <c r="A2" s="1"/>
      <c r="B2" s="1"/>
      <c r="C2" s="1"/>
      <c r="D2" s="60" t="s">
        <v>12</v>
      </c>
      <c r="E2" s="61"/>
      <c r="F2" s="61"/>
      <c r="G2" s="61"/>
      <c r="H2" s="61"/>
      <c r="I2" s="62"/>
      <c r="J2" s="62"/>
      <c r="K2" s="62"/>
    </row>
    <row r="3" spans="1:11" ht="18.75">
      <c r="A3" s="1"/>
      <c r="B3" s="1"/>
      <c r="C3" s="1"/>
      <c r="D3" s="60" t="s">
        <v>41</v>
      </c>
      <c r="E3" s="61"/>
      <c r="F3" s="61"/>
      <c r="G3" s="61"/>
      <c r="H3" s="61"/>
      <c r="I3" s="62"/>
      <c r="J3" s="62"/>
      <c r="K3" s="62"/>
    </row>
    <row r="4" spans="1:11" ht="18.75">
      <c r="A4" s="1"/>
      <c r="B4" s="1"/>
      <c r="C4" s="1"/>
      <c r="D4" s="60" t="s">
        <v>40</v>
      </c>
      <c r="E4" s="62"/>
      <c r="F4" s="62"/>
      <c r="G4" s="62"/>
      <c r="H4" s="62"/>
      <c r="I4" s="62"/>
      <c r="J4" s="62"/>
      <c r="K4" s="62"/>
    </row>
    <row r="5" spans="1:11" ht="18.75">
      <c r="A5" s="1"/>
      <c r="B5" s="1"/>
      <c r="C5" s="1"/>
      <c r="D5" s="60" t="s">
        <v>31</v>
      </c>
      <c r="E5" s="62"/>
      <c r="F5" s="62"/>
      <c r="G5" s="62"/>
      <c r="H5" s="62"/>
      <c r="I5" s="62"/>
      <c r="J5" s="62"/>
      <c r="K5" s="62"/>
    </row>
    <row r="6" spans="1:11" ht="24" customHeight="1">
      <c r="A6" s="1"/>
      <c r="B6" s="1"/>
      <c r="C6" s="1"/>
      <c r="D6" s="48" t="s">
        <v>5</v>
      </c>
      <c r="E6" s="61"/>
      <c r="F6" s="61"/>
      <c r="G6" s="61"/>
      <c r="H6" s="61"/>
      <c r="I6" s="62"/>
      <c r="J6" s="62"/>
      <c r="K6" s="62"/>
    </row>
    <row r="7" spans="1:11" ht="24" customHeight="1">
      <c r="A7" s="1"/>
      <c r="B7" s="1"/>
      <c r="C7" s="1"/>
      <c r="D7" s="48" t="s">
        <v>29</v>
      </c>
      <c r="E7" s="61"/>
      <c r="F7" s="61"/>
      <c r="G7" s="61"/>
      <c r="H7" s="61"/>
      <c r="I7" s="62"/>
      <c r="J7" s="62"/>
      <c r="K7" s="62"/>
    </row>
    <row r="8" spans="1:11" ht="24" customHeight="1">
      <c r="A8" s="1"/>
      <c r="B8" s="1"/>
      <c r="C8" s="1"/>
      <c r="D8" s="48" t="s">
        <v>39</v>
      </c>
      <c r="E8" s="61"/>
      <c r="F8" s="61"/>
      <c r="G8" s="61"/>
      <c r="H8" s="61"/>
      <c r="I8" s="61"/>
      <c r="J8" s="61"/>
      <c r="K8" s="61"/>
    </row>
    <row r="9" spans="1:8" ht="24" customHeight="1">
      <c r="A9" s="1"/>
      <c r="B9" s="1"/>
      <c r="C9" s="1"/>
      <c r="D9" s="2"/>
      <c r="E9" s="1"/>
      <c r="F9" s="3"/>
      <c r="G9" s="3"/>
      <c r="H9" s="3"/>
    </row>
    <row r="10" spans="1:8" ht="17.25" customHeight="1">
      <c r="A10" s="1"/>
      <c r="B10" s="1"/>
      <c r="C10" s="1"/>
      <c r="D10" s="2"/>
      <c r="E10" s="1"/>
      <c r="F10" s="3"/>
      <c r="G10" s="3"/>
      <c r="H10" s="3"/>
    </row>
    <row r="11" spans="1:9" ht="18.75">
      <c r="A11" s="63"/>
      <c r="B11" s="62"/>
      <c r="C11" s="62"/>
      <c r="D11" s="62"/>
      <c r="E11" s="62"/>
      <c r="F11" s="62"/>
      <c r="G11" s="62"/>
      <c r="H11" s="62"/>
      <c r="I11" s="62"/>
    </row>
    <row r="12" spans="1:8" ht="4.5" customHeight="1" hidden="1">
      <c r="A12" s="1"/>
      <c r="B12" s="1"/>
      <c r="C12" s="1"/>
      <c r="D12" s="1"/>
      <c r="E12" s="1"/>
      <c r="F12" s="48"/>
      <c r="G12" s="48"/>
      <c r="H12" s="48"/>
    </row>
    <row r="13" spans="1:8" ht="6" customHeight="1" hidden="1">
      <c r="A13" s="1"/>
      <c r="B13" s="1"/>
      <c r="C13" s="1"/>
      <c r="D13" s="1"/>
      <c r="E13" s="1"/>
      <c r="F13" s="1"/>
      <c r="G13" s="1"/>
      <c r="H13" s="1"/>
    </row>
    <row r="14" spans="1:8" ht="6.75" customHeight="1" hidden="1">
      <c r="A14" s="1"/>
      <c r="B14" s="1"/>
      <c r="C14" s="1"/>
      <c r="D14" s="1"/>
      <c r="E14" s="1"/>
      <c r="F14" s="1"/>
      <c r="G14" s="1"/>
      <c r="H14" s="1"/>
    </row>
    <row r="15" spans="1:11" ht="56.25" customHeight="1">
      <c r="A15" s="58" t="s">
        <v>14</v>
      </c>
      <c r="B15" s="58"/>
      <c r="C15" s="58"/>
      <c r="D15" s="58"/>
      <c r="E15" s="58"/>
      <c r="F15" s="58"/>
      <c r="G15" s="58"/>
      <c r="H15" s="58"/>
      <c r="I15" s="59"/>
      <c r="J15" s="59"/>
      <c r="K15" s="59"/>
    </row>
    <row r="16" spans="1:8" ht="30.75" customHeight="1">
      <c r="A16" s="1"/>
      <c r="B16" s="1"/>
      <c r="C16" s="1"/>
      <c r="D16" s="1"/>
      <c r="E16" s="1"/>
      <c r="F16" s="1"/>
      <c r="G16" s="1"/>
      <c r="H16" s="1"/>
    </row>
    <row r="17" spans="1:8" ht="4.5" customHeight="1">
      <c r="A17" s="1"/>
      <c r="B17" s="1"/>
      <c r="C17" s="1"/>
      <c r="D17" s="1"/>
      <c r="E17" s="1"/>
      <c r="F17" s="1"/>
      <c r="G17" s="1"/>
      <c r="H17" s="1"/>
    </row>
    <row r="18" spans="1:11" ht="98.25" customHeight="1">
      <c r="A18" s="55" t="s">
        <v>13</v>
      </c>
      <c r="B18" s="56"/>
      <c r="C18" s="56"/>
      <c r="D18" s="57"/>
      <c r="E18" s="7" t="s">
        <v>1</v>
      </c>
      <c r="F18" s="7" t="s">
        <v>2</v>
      </c>
      <c r="G18" s="7" t="s">
        <v>3</v>
      </c>
      <c r="H18" s="7" t="s">
        <v>10</v>
      </c>
      <c r="I18" s="7" t="s">
        <v>11</v>
      </c>
      <c r="J18" s="7" t="s">
        <v>3</v>
      </c>
      <c r="K18" s="7" t="s">
        <v>11</v>
      </c>
    </row>
    <row r="19" spans="1:11" ht="19.5" customHeight="1">
      <c r="A19" s="55" t="s">
        <v>4</v>
      </c>
      <c r="B19" s="56"/>
      <c r="C19" s="56"/>
      <c r="D19" s="57"/>
      <c r="E19" s="7"/>
      <c r="F19" s="7"/>
      <c r="G19" s="7"/>
      <c r="H19" s="8" t="e">
        <f>H21</f>
        <v>#REF!</v>
      </c>
      <c r="I19" s="18" t="e">
        <f>I21</f>
        <v>#REF!</v>
      </c>
      <c r="J19" s="19"/>
      <c r="K19" s="22">
        <f>K21</f>
        <v>11550.062</v>
      </c>
    </row>
    <row r="20" spans="1:11" ht="18.75">
      <c r="A20" s="45"/>
      <c r="B20" s="46"/>
      <c r="C20" s="46"/>
      <c r="D20" s="47"/>
      <c r="E20" s="7"/>
      <c r="F20" s="7"/>
      <c r="G20" s="7"/>
      <c r="H20" s="9"/>
      <c r="I20" s="16"/>
      <c r="J20" s="19"/>
      <c r="K20" s="23"/>
    </row>
    <row r="21" spans="1:11" ht="18.75">
      <c r="A21" s="39" t="s">
        <v>6</v>
      </c>
      <c r="B21" s="53"/>
      <c r="C21" s="53"/>
      <c r="D21" s="54"/>
      <c r="E21" s="10" t="s">
        <v>7</v>
      </c>
      <c r="F21" s="7"/>
      <c r="G21" s="7"/>
      <c r="H21" s="11" t="e">
        <f>H28+#REF!</f>
        <v>#REF!</v>
      </c>
      <c r="I21" s="18" t="e">
        <f>I28+#REF!</f>
        <v>#REF!</v>
      </c>
      <c r="J21" s="19"/>
      <c r="K21" s="22">
        <f>K28+K23</f>
        <v>11550.062</v>
      </c>
    </row>
    <row r="22" spans="1:11" ht="18.75">
      <c r="A22" s="4"/>
      <c r="B22" s="5"/>
      <c r="C22" s="5"/>
      <c r="D22" s="6"/>
      <c r="E22" s="10"/>
      <c r="F22" s="7"/>
      <c r="G22" s="7"/>
      <c r="H22" s="11"/>
      <c r="I22" s="18"/>
      <c r="J22" s="19"/>
      <c r="K22" s="22"/>
    </row>
    <row r="23" spans="1:11" ht="19.5">
      <c r="A23" s="36" t="s">
        <v>38</v>
      </c>
      <c r="B23" s="37"/>
      <c r="C23" s="37"/>
      <c r="D23" s="38"/>
      <c r="E23" s="12" t="s">
        <v>33</v>
      </c>
      <c r="F23" s="29"/>
      <c r="G23" s="29"/>
      <c r="H23" s="30"/>
      <c r="I23" s="31"/>
      <c r="J23" s="32"/>
      <c r="K23" s="24">
        <f>K24</f>
        <v>7450</v>
      </c>
    </row>
    <row r="24" spans="1:11" ht="39" customHeight="1">
      <c r="A24" s="33" t="s">
        <v>32</v>
      </c>
      <c r="B24" s="34"/>
      <c r="C24" s="34"/>
      <c r="D24" s="35"/>
      <c r="E24" s="25" t="s">
        <v>33</v>
      </c>
      <c r="F24" s="7"/>
      <c r="G24" s="7"/>
      <c r="H24" s="11"/>
      <c r="I24" s="16"/>
      <c r="J24" s="19"/>
      <c r="K24" s="23">
        <f>K25+K26</f>
        <v>7450</v>
      </c>
    </row>
    <row r="25" spans="1:11" ht="48.75" customHeight="1">
      <c r="A25" s="33" t="s">
        <v>34</v>
      </c>
      <c r="B25" s="34"/>
      <c r="C25" s="34"/>
      <c r="D25" s="35"/>
      <c r="E25" s="21" t="s">
        <v>33</v>
      </c>
      <c r="F25" s="21" t="s">
        <v>35</v>
      </c>
      <c r="G25" s="26"/>
      <c r="H25" s="8"/>
      <c r="I25" s="27"/>
      <c r="J25" s="28">
        <v>400</v>
      </c>
      <c r="K25" s="23">
        <v>4000</v>
      </c>
    </row>
    <row r="26" spans="1:11" ht="42.75" customHeight="1">
      <c r="A26" s="33" t="s">
        <v>36</v>
      </c>
      <c r="B26" s="34"/>
      <c r="C26" s="34"/>
      <c r="D26" s="35"/>
      <c r="E26" s="21" t="s">
        <v>33</v>
      </c>
      <c r="F26" s="21" t="s">
        <v>37</v>
      </c>
      <c r="G26" s="26"/>
      <c r="H26" s="8"/>
      <c r="I26" s="27"/>
      <c r="J26" s="28">
        <v>400</v>
      </c>
      <c r="K26" s="23">
        <v>3450</v>
      </c>
    </row>
    <row r="27" spans="1:11" ht="18.75">
      <c r="A27" s="39"/>
      <c r="B27" s="40"/>
      <c r="C27" s="40"/>
      <c r="D27" s="41"/>
      <c r="E27" s="10"/>
      <c r="F27" s="7"/>
      <c r="G27" s="7"/>
      <c r="H27" s="11"/>
      <c r="I27" s="16"/>
      <c r="J27" s="19"/>
      <c r="K27" s="23"/>
    </row>
    <row r="28" spans="1:11" ht="18.75">
      <c r="A28" s="36" t="s">
        <v>8</v>
      </c>
      <c r="B28" s="49"/>
      <c r="C28" s="49"/>
      <c r="D28" s="50"/>
      <c r="E28" s="12" t="s">
        <v>9</v>
      </c>
      <c r="F28" s="7"/>
      <c r="G28" s="7"/>
      <c r="H28" s="15">
        <f>SUM(H29)</f>
        <v>1500</v>
      </c>
      <c r="I28" s="17">
        <f>I29</f>
        <v>1492</v>
      </c>
      <c r="J28" s="19"/>
      <c r="K28" s="24">
        <f>K29</f>
        <v>4100.062</v>
      </c>
    </row>
    <row r="29" spans="1:11" ht="55.5" customHeight="1">
      <c r="A29" s="33" t="s">
        <v>28</v>
      </c>
      <c r="B29" s="51"/>
      <c r="C29" s="51"/>
      <c r="D29" s="52"/>
      <c r="E29" s="13" t="s">
        <v>9</v>
      </c>
      <c r="F29" s="14"/>
      <c r="G29" s="13" t="s">
        <v>0</v>
      </c>
      <c r="H29" s="9">
        <v>1500</v>
      </c>
      <c r="I29" s="16">
        <v>1492</v>
      </c>
      <c r="J29" s="19"/>
      <c r="K29" s="23">
        <f>K30+K31+K32+K33+K34+K35+K36</f>
        <v>4100.062</v>
      </c>
    </row>
    <row r="30" spans="1:11" ht="55.5" customHeight="1">
      <c r="A30" s="42" t="s">
        <v>15</v>
      </c>
      <c r="B30" s="43"/>
      <c r="C30" s="43"/>
      <c r="D30" s="44"/>
      <c r="E30" s="21" t="s">
        <v>9</v>
      </c>
      <c r="F30" s="20" t="s">
        <v>16</v>
      </c>
      <c r="G30" s="20" t="s">
        <v>16</v>
      </c>
      <c r="H30" s="20"/>
      <c r="I30" s="16"/>
      <c r="J30" s="19">
        <v>400</v>
      </c>
      <c r="K30" s="23">
        <v>1512.969</v>
      </c>
    </row>
    <row r="31" spans="1:11" ht="55.5" customHeight="1">
      <c r="A31" s="42" t="s">
        <v>17</v>
      </c>
      <c r="B31" s="43"/>
      <c r="C31" s="43"/>
      <c r="D31" s="44"/>
      <c r="E31" s="21" t="s">
        <v>9</v>
      </c>
      <c r="F31" s="20" t="s">
        <v>18</v>
      </c>
      <c r="G31" s="20" t="s">
        <v>18</v>
      </c>
      <c r="H31" s="20"/>
      <c r="I31" s="16"/>
      <c r="J31" s="19">
        <v>400</v>
      </c>
      <c r="K31" s="23">
        <v>1668.21</v>
      </c>
    </row>
    <row r="32" spans="1:11" ht="55.5" customHeight="1">
      <c r="A32" s="42" t="s">
        <v>19</v>
      </c>
      <c r="B32" s="43"/>
      <c r="C32" s="43"/>
      <c r="D32" s="44"/>
      <c r="E32" s="21" t="s">
        <v>9</v>
      </c>
      <c r="F32" s="20" t="s">
        <v>20</v>
      </c>
      <c r="G32" s="20" t="s">
        <v>20</v>
      </c>
      <c r="H32" s="20"/>
      <c r="I32" s="16"/>
      <c r="J32" s="19">
        <v>400</v>
      </c>
      <c r="K32" s="23">
        <v>246.297</v>
      </c>
    </row>
    <row r="33" spans="1:11" ht="55.5" customHeight="1">
      <c r="A33" s="42" t="s">
        <v>17</v>
      </c>
      <c r="B33" s="43"/>
      <c r="C33" s="43"/>
      <c r="D33" s="44"/>
      <c r="E33" s="21" t="s">
        <v>9</v>
      </c>
      <c r="F33" s="20" t="s">
        <v>21</v>
      </c>
      <c r="G33" s="20" t="s">
        <v>21</v>
      </c>
      <c r="H33" s="20"/>
      <c r="I33" s="16"/>
      <c r="J33" s="19">
        <v>400</v>
      </c>
      <c r="K33" s="23">
        <v>271.569</v>
      </c>
    </row>
    <row r="34" spans="1:11" ht="55.5" customHeight="1">
      <c r="A34" s="42" t="s">
        <v>22</v>
      </c>
      <c r="B34" s="43"/>
      <c r="C34" s="43"/>
      <c r="D34" s="44"/>
      <c r="E34" s="21" t="s">
        <v>9</v>
      </c>
      <c r="F34" s="20" t="s">
        <v>23</v>
      </c>
      <c r="G34" s="20" t="s">
        <v>23</v>
      </c>
      <c r="H34" s="20"/>
      <c r="I34" s="16"/>
      <c r="J34" s="19">
        <v>400</v>
      </c>
      <c r="K34" s="23">
        <v>143.164</v>
      </c>
    </row>
    <row r="35" spans="1:11" ht="38.25" customHeight="1">
      <c r="A35" s="42" t="s">
        <v>24</v>
      </c>
      <c r="B35" s="43"/>
      <c r="C35" s="43"/>
      <c r="D35" s="44"/>
      <c r="E35" s="21" t="s">
        <v>9</v>
      </c>
      <c r="F35" s="20" t="s">
        <v>25</v>
      </c>
      <c r="G35" s="20" t="s">
        <v>25</v>
      </c>
      <c r="H35" s="20"/>
      <c r="I35" s="16"/>
      <c r="J35" s="19">
        <v>400</v>
      </c>
      <c r="K35" s="23">
        <v>157.853</v>
      </c>
    </row>
    <row r="36" spans="1:11" ht="72.75" customHeight="1">
      <c r="A36" s="33" t="s">
        <v>27</v>
      </c>
      <c r="B36" s="51"/>
      <c r="C36" s="51"/>
      <c r="D36" s="52"/>
      <c r="E36" s="21" t="s">
        <v>9</v>
      </c>
      <c r="F36" s="20" t="s">
        <v>26</v>
      </c>
      <c r="G36" s="20" t="s">
        <v>26</v>
      </c>
      <c r="H36" s="20"/>
      <c r="I36" s="16"/>
      <c r="J36" s="19">
        <v>400</v>
      </c>
      <c r="K36" s="23">
        <v>100</v>
      </c>
    </row>
  </sheetData>
  <sheetProtection/>
  <mergeCells count="29">
    <mergeCell ref="A34:D34"/>
    <mergeCell ref="A35:D35"/>
    <mergeCell ref="A36:D36"/>
    <mergeCell ref="D4:K4"/>
    <mergeCell ref="D5:K5"/>
    <mergeCell ref="D8:K8"/>
    <mergeCell ref="A31:D31"/>
    <mergeCell ref="A32:D32"/>
    <mergeCell ref="A33:D33"/>
    <mergeCell ref="A18:D18"/>
    <mergeCell ref="A24:D24"/>
    <mergeCell ref="A25:D25"/>
    <mergeCell ref="A15:K15"/>
    <mergeCell ref="D1:K1"/>
    <mergeCell ref="D2:K2"/>
    <mergeCell ref="D3:K3"/>
    <mergeCell ref="D6:K6"/>
    <mergeCell ref="D7:K7"/>
    <mergeCell ref="A11:I11"/>
    <mergeCell ref="A26:D26"/>
    <mergeCell ref="A23:D23"/>
    <mergeCell ref="A27:D27"/>
    <mergeCell ref="A30:D30"/>
    <mergeCell ref="A20:D20"/>
    <mergeCell ref="F12:H12"/>
    <mergeCell ref="A28:D28"/>
    <mergeCell ref="A29:D29"/>
    <mergeCell ref="A21:D21"/>
    <mergeCell ref="A19:D19"/>
  </mergeCells>
  <printOptions/>
  <pageMargins left="0.5511811023622047" right="0.3937007874015748" top="0.5905511811023623" bottom="0.3937007874015748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</cp:lastModifiedBy>
  <cp:lastPrinted>2018-05-28T11:43:23Z</cp:lastPrinted>
  <dcterms:created xsi:type="dcterms:W3CDTF">1996-10-08T23:32:33Z</dcterms:created>
  <dcterms:modified xsi:type="dcterms:W3CDTF">2018-05-29T19:20:12Z</dcterms:modified>
  <cp:category/>
  <cp:version/>
  <cp:contentType/>
  <cp:contentStatus/>
</cp:coreProperties>
</file>